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ADDDAE23-EDCE-4EDA-BC5B-AA52DA6AC71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2" r:id="rId1"/>
  </sheets>
  <definedNames>
    <definedName name="_xlnm._FilterDatabase" localSheetId="0" hidden="1">EFE!#REF!</definedName>
    <definedName name="_xlnm.Print_Area" localSheetId="0">EFE!$A$1:$C$79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2" l="1"/>
  <c r="C59" i="2"/>
  <c r="C55" i="2"/>
  <c r="B55" i="2"/>
  <c r="B54" i="2" s="1"/>
  <c r="B59" i="2" s="1"/>
  <c r="C54" i="2"/>
  <c r="C49" i="2"/>
  <c r="C48" i="2" s="1"/>
  <c r="B49" i="2"/>
  <c r="B48" i="2" s="1"/>
  <c r="C41" i="2"/>
  <c r="B41" i="2"/>
  <c r="C36" i="2"/>
  <c r="C45" i="2" s="1"/>
  <c r="B36" i="2"/>
  <c r="C16" i="2"/>
  <c r="B16" i="2"/>
  <c r="C4" i="2"/>
  <c r="C33" i="2" s="1"/>
  <c r="B4" i="2"/>
  <c r="B45" i="2" l="1"/>
  <c r="B33" i="2"/>
  <c r="B61" i="2" s="1"/>
  <c r="C2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<sst xmlns="http://schemas.openxmlformats.org/spreadsheetml/2006/main" count="58" uniqueCount="50">
  <si>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</si>
  <si>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</si>
  <si>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</si>
  <si>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</si>
  <si>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</si>
  <si>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</si>
  <si>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</si>
  <si>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</si>
  <si>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</si>
  <si>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</si>
  <si>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</si>
  <si>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</si>
  <si>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</si>
  <si>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</si>
  <si>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</si>
  <si>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</si>
  <si>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</si>
  <si>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</si>
  <si>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</si>
  <si>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</si>
  <si>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</si>
  <si>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</si>
  <si>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</si>
  <si>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</si>
  <si>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</si>
  <si>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</si>
  <si>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</si>
  <si>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</si>
  <si>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</si>
  <si>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</si>
  <si>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</si>
  <si>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</si>
  <si>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</si>
  <si>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</si>
  <si>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</si>
  <si>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</si>
  <si>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</si>
  <si>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</si>
  <si>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</si>
  <si>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</si>
  <si>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</si>
  <si>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</si>
  <si>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</si>
  <si>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</si>
  <si>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</si>
  <si>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</si>
  <si>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</si>
  <si>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</si>
  <si>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</si>
  <si>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POLITECNICA DE JUVENTINO ROSAS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</si>
</sst>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1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C54" sqref="C54"/>
    </sheetView>
  </sheetViews>
  <sheetFormatPr baseColWidth="10" defaultColWidth="12" defaultRowHeight="11.25" x14ac:dyDescent="0.2"/>
  <cols>
    <col min="1" max="1" width="90.83203125" style="1" customWidth="1"/>
    <col min="2" max="2" width="29" style="1" customWidth="1"/>
    <col min="3" max="3" width="28.83203125" style="1" customWidth="1"/>
    <col min="4" max="16384" width="12" style="1"/>
  </cols>
  <sheetData>
    <row r="1" spans="1:3" ht="45" customHeight="1" x14ac:dyDescent="0.2">
      <c r="A1" s="18" t="s">
        <v>49</v>
      </c>
      <c r="B1" s="19"/>
      <c r="C1" s="20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13"/>
      <c r="C3" s="5"/>
    </row>
    <row r="4" spans="1:3" ht="11.25" customHeight="1" x14ac:dyDescent="0.2">
      <c r="A4" s="6" t="s">
        <v>2</v>
      </c>
      <c r="B4" s="15">
        <f>SUM(B5:B14)</f>
        <v>64580522.420000002</v>
      </c>
      <c r="C4" s="15">
        <f>SUM(C5:C14)</f>
        <v>83624068.49000001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0</v>
      </c>
      <c r="C9" s="14">
        <v>0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8011867.8099999996</v>
      </c>
      <c r="C11" s="14">
        <v>7009110.2300000004</v>
      </c>
    </row>
    <row r="12" spans="1:3" ht="22.5" x14ac:dyDescent="0.2">
      <c r="A12" s="7" t="s">
        <v>10</v>
      </c>
      <c r="B12" s="14">
        <v>18827557.690000001</v>
      </c>
      <c r="C12" s="14">
        <v>40093322.219999999</v>
      </c>
    </row>
    <row r="13" spans="1:3" ht="11.25" customHeight="1" x14ac:dyDescent="0.2">
      <c r="A13" s="7" t="s">
        <v>11</v>
      </c>
      <c r="B13" s="14">
        <v>37741096.920000002</v>
      </c>
      <c r="C13" s="14">
        <v>36521636.039999999</v>
      </c>
    </row>
    <row r="14" spans="1:3" ht="11.25" customHeight="1" x14ac:dyDescent="0.2">
      <c r="A14" s="7" t="s">
        <v>12</v>
      </c>
      <c r="B14" s="14">
        <v>0</v>
      </c>
      <c r="C14" s="14">
        <v>0</v>
      </c>
    </row>
    <row r="15" spans="1:3" ht="11.25" customHeight="1" x14ac:dyDescent="0.2">
      <c r="A15" s="8"/>
      <c r="B15" s="5"/>
      <c r="C15" s="5"/>
    </row>
    <row r="16" spans="1:3" ht="11.25" customHeight="1" x14ac:dyDescent="0.2">
      <c r="A16" s="6" t="s">
        <v>13</v>
      </c>
      <c r="B16" s="15">
        <f>SUM(B17:B32)</f>
        <v>57955711.509999998</v>
      </c>
      <c r="C16" s="15">
        <f>SUM(C17:C32)</f>
        <v>62998406.409999996</v>
      </c>
    </row>
    <row r="17" spans="1:3" ht="11.25" customHeight="1" x14ac:dyDescent="0.2">
      <c r="A17" s="7" t="s">
        <v>14</v>
      </c>
      <c r="B17" s="14">
        <v>42405017.759999998</v>
      </c>
      <c r="C17" s="14">
        <v>43566054.369999997</v>
      </c>
    </row>
    <row r="18" spans="1:3" ht="11.25" customHeight="1" x14ac:dyDescent="0.2">
      <c r="A18" s="7" t="s">
        <v>15</v>
      </c>
      <c r="B18" s="14">
        <v>2285399.7599999998</v>
      </c>
      <c r="C18" s="14">
        <v>1865736.44</v>
      </c>
    </row>
    <row r="19" spans="1:3" ht="11.25" customHeight="1" x14ac:dyDescent="0.2">
      <c r="A19" s="7" t="s">
        <v>16</v>
      </c>
      <c r="B19" s="14">
        <v>12401067.220000001</v>
      </c>
      <c r="C19" s="14">
        <v>16363493.859999999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864226.77</v>
      </c>
      <c r="C23" s="14">
        <v>1203121.74</v>
      </c>
    </row>
    <row r="24" spans="1:3" ht="11.25" customHeight="1" x14ac:dyDescent="0.2">
      <c r="A24" s="7" t="s">
        <v>21</v>
      </c>
      <c r="B24" s="14">
        <v>0</v>
      </c>
      <c r="C24" s="14">
        <v>0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0</v>
      </c>
      <c r="C31" s="14">
        <v>0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5">
        <f>B4-B16</f>
        <v>6624810.9100000039</v>
      </c>
      <c r="C33" s="15">
        <f>C4-C16</f>
        <v>20625662.080000013</v>
      </c>
    </row>
    <row r="34" spans="1:3" ht="11.25" customHeight="1" x14ac:dyDescent="0.2">
      <c r="A34" s="9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15">
        <f>SUM(B37:B39)</f>
        <v>0</v>
      </c>
      <c r="C36" s="15">
        <f>SUM(C37:C39)</f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5"/>
      <c r="C40" s="5"/>
    </row>
    <row r="41" spans="1:3" ht="11.25" customHeight="1" x14ac:dyDescent="0.2">
      <c r="A41" s="6" t="s">
        <v>13</v>
      </c>
      <c r="B41" s="15">
        <f>SUM(B42:B44)</f>
        <v>9915543.3900000006</v>
      </c>
      <c r="C41" s="15">
        <f>SUM(C42:C44)</f>
        <v>3314365.68</v>
      </c>
    </row>
    <row r="42" spans="1:3" ht="11.25" customHeight="1" x14ac:dyDescent="0.2">
      <c r="A42" s="7" t="s">
        <v>32</v>
      </c>
      <c r="B42" s="14">
        <v>0</v>
      </c>
      <c r="C42" s="14">
        <v>0</v>
      </c>
    </row>
    <row r="43" spans="1:3" ht="11.25" customHeight="1" x14ac:dyDescent="0.2">
      <c r="A43" s="7" t="s">
        <v>33</v>
      </c>
      <c r="B43" s="14">
        <v>9915543.3900000006</v>
      </c>
      <c r="C43" s="14">
        <v>3314365.68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5">
        <f>+B36-B41</f>
        <v>-9915543.3900000006</v>
      </c>
      <c r="C45" s="15">
        <f>+C36-C41</f>
        <v>-3314365.68</v>
      </c>
    </row>
    <row r="46" spans="1:3" ht="11.25" customHeight="1" x14ac:dyDescent="0.2">
      <c r="A46" s="9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15">
        <f>+B49+B52</f>
        <v>0</v>
      </c>
      <c r="C48" s="15">
        <f>+C49+C52</f>
        <v>0</v>
      </c>
    </row>
    <row r="49" spans="1:3" ht="11.25" customHeight="1" x14ac:dyDescent="0.2">
      <c r="A49" s="7" t="s">
        <v>38</v>
      </c>
      <c r="B49" s="14">
        <f>+B50+B51</f>
        <v>0</v>
      </c>
      <c r="C49" s="14">
        <f>+C50+C51</f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0</v>
      </c>
    </row>
    <row r="53" spans="1:3" ht="11.25" customHeight="1" x14ac:dyDescent="0.2">
      <c r="A53" s="8"/>
      <c r="B53" s="5"/>
      <c r="C53" s="5"/>
    </row>
    <row r="54" spans="1:3" ht="11.25" customHeight="1" x14ac:dyDescent="0.2">
      <c r="A54" s="6" t="s">
        <v>13</v>
      </c>
      <c r="B54" s="15">
        <f>+B55+B58</f>
        <v>7137297.2300000004</v>
      </c>
      <c r="C54" s="15">
        <f>+C55+C58</f>
        <v>3316033.1</v>
      </c>
    </row>
    <row r="55" spans="1:3" ht="11.25" customHeight="1" x14ac:dyDescent="0.2">
      <c r="A55" s="7" t="s">
        <v>42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7137297.2300000004</v>
      </c>
      <c r="C58" s="14">
        <v>3316033.1</v>
      </c>
    </row>
    <row r="59" spans="1:3" ht="11.25" customHeight="1" x14ac:dyDescent="0.2">
      <c r="A59" s="4" t="s">
        <v>44</v>
      </c>
      <c r="B59" s="15">
        <f>+B48-B54</f>
        <v>-7137297.2300000004</v>
      </c>
      <c r="C59" s="15">
        <f>+C48-C54</f>
        <v>-3316033.1</v>
      </c>
    </row>
    <row r="60" spans="1:3" ht="11.25" customHeight="1" x14ac:dyDescent="0.2">
      <c r="A60" s="9"/>
      <c r="B60" s="17"/>
      <c r="C60" s="17"/>
    </row>
    <row r="61" spans="1:3" ht="11.25" customHeight="1" x14ac:dyDescent="0.2">
      <c r="A61" s="4" t="s">
        <v>45</v>
      </c>
      <c r="B61" s="15">
        <f>+B59+B45+B33</f>
        <v>-10428029.709999997</v>
      </c>
      <c r="C61" s="15">
        <f>+C59+C45+C33</f>
        <v>13995263.300000012</v>
      </c>
    </row>
    <row r="62" spans="1:3" ht="11.25" customHeight="1" x14ac:dyDescent="0.2">
      <c r="A62" s="9"/>
      <c r="B62" s="5"/>
      <c r="C62" s="5"/>
    </row>
    <row r="63" spans="1:3" ht="11.25" customHeight="1" x14ac:dyDescent="0.2">
      <c r="A63" s="4" t="s">
        <v>46</v>
      </c>
      <c r="B63" s="15">
        <v>26084729.039999999</v>
      </c>
      <c r="C63" s="15">
        <v>12089465.74</v>
      </c>
    </row>
    <row r="64" spans="1:3" ht="11.25" customHeight="1" x14ac:dyDescent="0.2">
      <c r="A64" s="9"/>
      <c r="B64" s="16"/>
      <c r="C64" s="16"/>
    </row>
    <row r="65" spans="1:3" ht="11.25" customHeight="1" x14ac:dyDescent="0.2">
      <c r="A65" s="4" t="s">
        <v>47</v>
      </c>
      <c r="B65" s="15">
        <v>15656699.33</v>
      </c>
      <c r="C65" s="15">
        <v>26084729.039999999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21" t="s">
        <v>48</v>
      </c>
      <c r="B68" s="22"/>
      <c r="C68" s="22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cp:lastPrinted>2025-10-21T20:46:28Z</cp:lastPrinted>
  <dcterms:created xsi:type="dcterms:W3CDTF">2012-12-11T20:31:36Z</dcterms:created>
  <dcterms:modified xsi:type="dcterms:W3CDTF">2026-01-29T16:35:42Z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